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2940" windowWidth="8790" windowHeight="72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'Foglio1'!$A$1:$E$61</definedName>
  </definedNames>
  <calcPr fullCalcOnLoad="1"/>
</workbook>
</file>

<file path=xl/sharedStrings.xml><?xml version="1.0" encoding="utf-8"?>
<sst xmlns="http://schemas.openxmlformats.org/spreadsheetml/2006/main" count="65" uniqueCount="26">
  <si>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</si>
  <si>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</si>
  <si>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</si>
  <si>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</si>
  <si>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</si>
  <si>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</si>
  <si>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</si>
  <si>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</si>
  <si>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</si>
  <si>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</si>
  <si>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</si>
  <si>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</si>
  <si>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MUSEI, MONUMENTI E AREE ARCHEOLOGICHE</t>
  </si>
  <si>
    <t>MONUMENTI E AREE ARCHEOLOGICHE</t>
  </si>
  <si>
    <t>MESI</t>
  </si>
  <si>
    <t>TOTALI</t>
  </si>
  <si>
    <t>Totale annuale</t>
  </si>
  <si>
    <t xml:space="preserve">MUSEI </t>
  </si>
  <si>
    <t>Tavola 4 - Visitatori e introiti dei Musei, Monumenti ed Aree Archeologiche Statali per mese</t>
  </si>
  <si>
    <t>CIRCUITI MUSEALI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</si>
  <si>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</si>
  <si>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 xml:space="preserve"> Visitatori paganti</t>
  </si>
  <si>
    <t xml:space="preserve"> INTROITI LORDI                                                         (Euro)</t>
  </si>
  <si>
    <t xml:space="preserve">                                                                       Rilevazione 2000</t>
  </si>
  <si>
    <t>Visitatori non paganti</t>
  </si>
  <si>
    <t xml:space="preserve">Totale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</si>
</sst>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 &quot;#.##0;&quot;-L. &quot;#.##0"/>
    <numFmt numFmtId="179" formatCode="General_)"/>
    <numFmt numFmtId="180" formatCode="#,##0.00_ ;\-#,##0.00\ "/>
    <numFmt numFmtId="181" formatCode="#,##0_ ;\-#,##0\ 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4" fillId="0" borderId="0" xfId="17" applyFont="1" applyFill="1" applyBorder="1" applyAlignment="1">
      <alignment/>
    </xf>
    <xf numFmtId="0" fontId="3" fillId="0" borderId="0" xfId="18" applyFont="1" applyFill="1" applyBorder="1" applyAlignment="1">
      <alignment horizontal="right" wrapText="1"/>
      <protection/>
    </xf>
    <xf numFmtId="49" fontId="5" fillId="0" borderId="0" xfId="17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41" fontId="6" fillId="0" borderId="0" xfId="17" applyFont="1" applyBorder="1" applyAlignment="1">
      <alignment horizontal="center" vertical="top"/>
    </xf>
    <xf numFmtId="41" fontId="7" fillId="0" borderId="0" xfId="17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1" fontId="8" fillId="0" borderId="0" xfId="17" applyFont="1" applyFill="1" applyBorder="1" applyAlignment="1">
      <alignment/>
    </xf>
    <xf numFmtId="41" fontId="6" fillId="0" borderId="0" xfId="17" applyFont="1" applyBorder="1" applyAlignment="1">
      <alignment vertical="center"/>
    </xf>
    <xf numFmtId="41" fontId="4" fillId="0" borderId="0" xfId="17" applyFont="1" applyFill="1" applyBorder="1" applyAlignment="1">
      <alignment vertical="center"/>
    </xf>
    <xf numFmtId="41" fontId="3" fillId="0" borderId="0" xfId="17" applyFont="1" applyFill="1" applyBorder="1" applyAlignment="1">
      <alignment horizontal="left" wrapText="1"/>
    </xf>
    <xf numFmtId="179" fontId="5" fillId="0" borderId="1" xfId="0" applyNumberFormat="1" applyFont="1" applyFill="1" applyBorder="1" applyAlignment="1" applyProtection="1">
      <alignment horizontal="center" vertical="center" wrapText="1"/>
      <protection/>
    </xf>
    <xf numFmtId="41" fontId="3" fillId="0" borderId="2" xfId="17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180" fontId="3" fillId="0" borderId="0" xfId="17" applyNumberFormat="1" applyFont="1" applyFill="1" applyBorder="1" applyAlignment="1">
      <alignment horizontal="right" wrapText="1"/>
    </xf>
    <xf numFmtId="180" fontId="3" fillId="0" borderId="2" xfId="17" applyNumberFormat="1" applyFont="1" applyFill="1" applyBorder="1" applyAlignment="1">
      <alignment horizontal="right" wrapText="1"/>
    </xf>
    <xf numFmtId="180" fontId="8" fillId="0" borderId="3" xfId="17" applyNumberFormat="1" applyFont="1" applyFill="1" applyBorder="1" applyAlignment="1">
      <alignment/>
    </xf>
    <xf numFmtId="180" fontId="4" fillId="0" borderId="0" xfId="17" applyNumberFormat="1" applyFont="1" applyFill="1" applyBorder="1" applyAlignment="1">
      <alignment/>
    </xf>
    <xf numFmtId="181" fontId="4" fillId="0" borderId="0" xfId="17" applyNumberFormat="1" applyFont="1" applyFill="1" applyBorder="1" applyAlignment="1">
      <alignment/>
    </xf>
    <xf numFmtId="181" fontId="8" fillId="0" borderId="3" xfId="17" applyNumberFormat="1" applyFont="1" applyFill="1" applyBorder="1" applyAlignment="1">
      <alignment/>
    </xf>
    <xf numFmtId="181" fontId="3" fillId="0" borderId="0" xfId="17" applyNumberFormat="1" applyFont="1" applyFill="1" applyBorder="1" applyAlignment="1">
      <alignment horizontal="right" wrapText="1"/>
    </xf>
    <xf numFmtId="181" fontId="4" fillId="0" borderId="2" xfId="17" applyNumberFormat="1" applyFont="1" applyFill="1" applyBorder="1" applyAlignment="1">
      <alignment/>
    </xf>
    <xf numFmtId="181" fontId="3" fillId="0" borderId="2" xfId="17" applyNumberFormat="1" applyFont="1" applyFill="1" applyBorder="1" applyAlignment="1">
      <alignment horizontal="right" wrapText="1"/>
    </xf>
    <xf numFmtId="181" fontId="8" fillId="0" borderId="4" xfId="17" applyNumberFormat="1" applyFont="1" applyFill="1" applyBorder="1" applyAlignment="1">
      <alignment/>
    </xf>
    <xf numFmtId="180" fontId="8" fillId="0" borderId="4" xfId="17" applyNumberFormat="1" applyFont="1" applyFill="1" applyBorder="1" applyAlignment="1">
      <alignment/>
    </xf>
    <xf numFmtId="179" fontId="5" fillId="0" borderId="1" xfId="0" applyNumberFormat="1" applyFont="1" applyFill="1" applyBorder="1" applyAlignment="1" applyProtection="1">
      <alignment horizontal="right" vertical="center" wrapText="1"/>
      <protection/>
    </xf>
    <xf numFmtId="179" fontId="5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top" wrapText="1"/>
    </xf>
    <xf numFmtId="41" fontId="6" fillId="0" borderId="0" xfId="17" applyFont="1" applyBorder="1" applyAlignment="1">
      <alignment horizontal="center" vertical="top"/>
    </xf>
    <xf numFmtId="41" fontId="7" fillId="0" borderId="0" xfId="17" applyFont="1" applyBorder="1" applyAlignment="1">
      <alignment horizontal="center" vertical="center"/>
    </xf>
    <xf numFmtId="179" fontId="8" fillId="0" borderId="3" xfId="0" applyNumberFormat="1" applyFont="1" applyFill="1" applyBorder="1" applyAlignment="1" applyProtection="1">
      <alignment horizontal="left" vertical="center" wrapText="1"/>
      <protection/>
    </xf>
    <xf numFmtId="41" fontId="8" fillId="0" borderId="5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 vertical="center"/>
    </xf>
  </cellXfs>
  <cellStyles count="9">
    <cellStyle name="Normal" xfId="0"/>
    <cellStyle name="Comma" xfId="15"/>
    <cellStyle name="Migliaia (0)_Foglio1" xfId="16"/>
    <cellStyle name="Comma [0]" xfId="17"/>
    <cellStyle name="Normale_Foglio1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F62" sqref="F62"/>
    </sheetView>
  </sheetViews>
  <sheetFormatPr defaultColWidth="9.140625" defaultRowHeight="12.75"/>
  <cols>
    <col min="1" max="2" width="13.421875" style="1" customWidth="1"/>
    <col min="3" max="3" width="17.00390625" style="1" customWidth="1"/>
    <col min="4" max="4" width="18.8515625" style="1" customWidth="1"/>
    <col min="5" max="5" width="19.140625" style="1" customWidth="1"/>
    <col min="6" max="16384" width="9.140625" style="1" customWidth="1"/>
  </cols>
  <sheetData>
    <row r="1" spans="1:8" s="4" customFormat="1" ht="37.5" customHeight="1">
      <c r="A1" s="3"/>
      <c r="B1" s="3"/>
      <c r="C1" s="29" t="s">
        <v>20</v>
      </c>
      <c r="D1" s="29"/>
      <c r="E1" s="29"/>
      <c r="F1" s="15"/>
      <c r="G1" s="3"/>
      <c r="H1" s="3"/>
    </row>
    <row r="2" spans="1:8" s="4" customFormat="1" ht="10.5" customHeight="1">
      <c r="A2" s="30" t="s">
        <v>23</v>
      </c>
      <c r="B2" s="30"/>
      <c r="C2" s="30"/>
      <c r="D2" s="30"/>
      <c r="E2" s="30"/>
      <c r="F2" s="5"/>
      <c r="G2" s="5"/>
      <c r="H2" s="5"/>
    </row>
    <row r="3" spans="1:8" s="4" customFormat="1" ht="15" customHeight="1">
      <c r="A3" s="31" t="s">
        <v>12</v>
      </c>
      <c r="B3" s="31"/>
      <c r="C3" s="31"/>
      <c r="D3" s="31"/>
      <c r="E3" s="31"/>
      <c r="F3" s="6"/>
      <c r="G3" s="6"/>
      <c r="H3" s="6"/>
    </row>
    <row r="4" spans="1:5" s="7" customFormat="1" ht="18.75" customHeight="1" thickBot="1">
      <c r="A4" s="32" t="s">
        <v>18</v>
      </c>
      <c r="B4" s="32"/>
      <c r="C4" s="32"/>
      <c r="D4" s="32"/>
      <c r="E4" s="32"/>
    </row>
    <row r="5" spans="1:5" s="8" customFormat="1" ht="24.75" customHeight="1" thickBot="1" thickTop="1">
      <c r="A5" s="13" t="s">
        <v>14</v>
      </c>
      <c r="B5" s="28" t="s">
        <v>21</v>
      </c>
      <c r="C5" s="27" t="s">
        <v>24</v>
      </c>
      <c r="D5" s="28" t="s">
        <v>25</v>
      </c>
      <c r="E5" s="27" t="s">
        <v>22</v>
      </c>
    </row>
    <row r="6" spans="1:5" s="10" customFormat="1" ht="19.5" customHeight="1" thickTop="1">
      <c r="A6" s="33" t="s">
        <v>17</v>
      </c>
      <c r="B6" s="33"/>
      <c r="C6" s="33"/>
      <c r="D6" s="33"/>
      <c r="E6" s="33"/>
    </row>
    <row r="7" spans="1:5" ht="10.5" customHeight="1">
      <c r="A7" s="12" t="s">
        <v>0</v>
      </c>
      <c r="B7" s="22">
        <v>282661</v>
      </c>
      <c r="C7" s="1">
        <v>137210</v>
      </c>
      <c r="D7" s="20">
        <v>419871</v>
      </c>
      <c r="E7" s="16">
        <v>1456405.6149</v>
      </c>
    </row>
    <row r="8" spans="1:5" ht="10.5" customHeight="1">
      <c r="A8" s="12" t="s">
        <v>1</v>
      </c>
      <c r="B8" s="22">
        <v>314321</v>
      </c>
      <c r="C8" s="1">
        <v>242337</v>
      </c>
      <c r="D8" s="20">
        <v>556658</v>
      </c>
      <c r="E8" s="16">
        <v>1628743.92</v>
      </c>
    </row>
    <row r="9" spans="1:5" ht="10.5" customHeight="1">
      <c r="A9" s="12" t="s">
        <v>2</v>
      </c>
      <c r="B9" s="22">
        <v>388191</v>
      </c>
      <c r="C9" s="1">
        <v>647871</v>
      </c>
      <c r="D9" s="20">
        <v>1036062</v>
      </c>
      <c r="E9" s="16">
        <v>2018853.4998</v>
      </c>
    </row>
    <row r="10" spans="1:5" ht="10.5" customHeight="1">
      <c r="A10" s="12" t="s">
        <v>3</v>
      </c>
      <c r="B10" s="22">
        <v>687498</v>
      </c>
      <c r="C10" s="1">
        <v>847027</v>
      </c>
      <c r="D10" s="20">
        <v>1534525</v>
      </c>
      <c r="E10" s="16">
        <v>3348056.8088</v>
      </c>
    </row>
    <row r="11" spans="1:5" ht="10.5" customHeight="1">
      <c r="A11" s="12" t="s">
        <v>4</v>
      </c>
      <c r="B11" s="22">
        <v>669029</v>
      </c>
      <c r="C11" s="1">
        <v>621774</v>
      </c>
      <c r="D11" s="20">
        <v>1290803</v>
      </c>
      <c r="E11" s="16">
        <v>3215840.7431</v>
      </c>
    </row>
    <row r="12" spans="1:5" ht="10.5" customHeight="1">
      <c r="A12" s="12" t="s">
        <v>5</v>
      </c>
      <c r="B12" s="22">
        <v>653861</v>
      </c>
      <c r="C12" s="1">
        <v>225717</v>
      </c>
      <c r="D12" s="20">
        <v>879578</v>
      </c>
      <c r="E12" s="16">
        <v>3401580.8581</v>
      </c>
    </row>
    <row r="13" spans="1:5" ht="10.5" customHeight="1">
      <c r="A13" s="12" t="s">
        <v>6</v>
      </c>
      <c r="B13" s="22">
        <v>683960</v>
      </c>
      <c r="C13" s="1">
        <v>208538</v>
      </c>
      <c r="D13" s="20">
        <v>892498</v>
      </c>
      <c r="E13" s="16">
        <v>3419277.2493</v>
      </c>
    </row>
    <row r="14" spans="1:5" ht="10.5" customHeight="1">
      <c r="A14" s="12" t="s">
        <v>7</v>
      </c>
      <c r="B14" s="22">
        <v>851838</v>
      </c>
      <c r="C14" s="1">
        <v>260333</v>
      </c>
      <c r="D14" s="20">
        <v>1112171</v>
      </c>
      <c r="E14" s="16">
        <v>3996929.6491</v>
      </c>
    </row>
    <row r="15" spans="1:5" ht="10.5" customHeight="1">
      <c r="A15" s="12" t="s">
        <v>8</v>
      </c>
      <c r="B15" s="22">
        <v>684692</v>
      </c>
      <c r="C15" s="1">
        <v>368262</v>
      </c>
      <c r="D15" s="20">
        <v>1052954</v>
      </c>
      <c r="E15" s="16">
        <v>3423039.6273</v>
      </c>
    </row>
    <row r="16" spans="1:5" ht="10.5" customHeight="1">
      <c r="A16" s="12" t="s">
        <v>9</v>
      </c>
      <c r="B16" s="22">
        <v>656904</v>
      </c>
      <c r="C16" s="1">
        <v>258546</v>
      </c>
      <c r="D16" s="20">
        <v>915450</v>
      </c>
      <c r="E16" s="16">
        <v>3439517.4551</v>
      </c>
    </row>
    <row r="17" spans="1:5" ht="10.5" customHeight="1">
      <c r="A17" s="12" t="s">
        <v>10</v>
      </c>
      <c r="B17" s="22">
        <v>414607</v>
      </c>
      <c r="C17" s="1">
        <v>208372</v>
      </c>
      <c r="D17" s="20">
        <v>622979</v>
      </c>
      <c r="E17" s="16">
        <v>2198577.9133</v>
      </c>
    </row>
    <row r="18" spans="1:5" ht="10.5" customHeight="1">
      <c r="A18" s="14" t="s">
        <v>11</v>
      </c>
      <c r="B18" s="24">
        <v>360484</v>
      </c>
      <c r="C18" s="24">
        <v>199021</v>
      </c>
      <c r="D18" s="23">
        <v>559505</v>
      </c>
      <c r="E18" s="17">
        <v>1836983.9615</v>
      </c>
    </row>
    <row r="19" spans="1:5" s="9" customFormat="1" ht="12.75" thickBot="1">
      <c r="A19" s="9" t="s">
        <v>16</v>
      </c>
      <c r="B19" s="21">
        <f>SUM(B7:B18)</f>
        <v>6648046</v>
      </c>
      <c r="C19" s="21">
        <v>4225008</v>
      </c>
      <c r="D19" s="21">
        <f>SUM(D7:D18)</f>
        <v>10873054</v>
      </c>
      <c r="E19" s="18">
        <f>SUM(E7:E18)</f>
        <v>33383807.3003</v>
      </c>
    </row>
    <row r="20" spans="1:5" s="11" customFormat="1" ht="19.5" customHeight="1" thickTop="1">
      <c r="A20" s="34" t="s">
        <v>13</v>
      </c>
      <c r="B20" s="34"/>
      <c r="C20" s="34"/>
      <c r="D20" s="34"/>
      <c r="E20" s="34"/>
    </row>
    <row r="21" spans="1:5" ht="10.5" customHeight="1">
      <c r="A21" s="12" t="s">
        <v>0</v>
      </c>
      <c r="B21" s="22">
        <v>242568</v>
      </c>
      <c r="C21" s="1">
        <v>365295</v>
      </c>
      <c r="D21" s="20">
        <v>607863</v>
      </c>
      <c r="E21" s="16">
        <v>1069282.9517</v>
      </c>
    </row>
    <row r="22" spans="1:5" ht="10.5" customHeight="1">
      <c r="A22" s="12" t="s">
        <v>1</v>
      </c>
      <c r="B22" s="22">
        <v>302651</v>
      </c>
      <c r="C22" s="1">
        <v>452354</v>
      </c>
      <c r="D22" s="20">
        <v>755005</v>
      </c>
      <c r="E22" s="16">
        <v>1372987.4968</v>
      </c>
    </row>
    <row r="23" spans="1:5" ht="10.5" customHeight="1">
      <c r="A23" s="12" t="s">
        <v>2</v>
      </c>
      <c r="B23" s="22">
        <v>439341</v>
      </c>
      <c r="C23" s="1">
        <v>1068245</v>
      </c>
      <c r="D23" s="20">
        <v>1507586</v>
      </c>
      <c r="E23" s="16">
        <v>2058886.1526</v>
      </c>
    </row>
    <row r="24" spans="1:5" ht="10.5" customHeight="1">
      <c r="A24" s="12" t="s">
        <v>3</v>
      </c>
      <c r="B24" s="22">
        <v>753833</v>
      </c>
      <c r="C24" s="1">
        <v>1455780</v>
      </c>
      <c r="D24" s="20">
        <v>2209613</v>
      </c>
      <c r="E24" s="16">
        <v>2897995.1143</v>
      </c>
    </row>
    <row r="25" spans="1:5" ht="10.5" customHeight="1">
      <c r="A25" s="12" t="s">
        <v>4</v>
      </c>
      <c r="B25" s="22">
        <v>780428</v>
      </c>
      <c r="C25" s="1">
        <v>1243975</v>
      </c>
      <c r="D25" s="20">
        <v>2024403</v>
      </c>
      <c r="E25" s="16">
        <v>2892604.3375</v>
      </c>
    </row>
    <row r="26" spans="1:5" ht="10.5" customHeight="1">
      <c r="A26" s="12" t="s">
        <v>5</v>
      </c>
      <c r="B26" s="22">
        <v>713141</v>
      </c>
      <c r="C26" s="1">
        <v>855590</v>
      </c>
      <c r="D26" s="20">
        <v>1568731</v>
      </c>
      <c r="E26" s="16">
        <v>2909317.9151</v>
      </c>
    </row>
    <row r="27" spans="1:5" ht="10.5" customHeight="1">
      <c r="A27" s="12" t="s">
        <v>6</v>
      </c>
      <c r="B27" s="22">
        <v>733925</v>
      </c>
      <c r="C27" s="1">
        <v>752046</v>
      </c>
      <c r="D27" s="20">
        <v>1485971</v>
      </c>
      <c r="E27" s="16">
        <v>2960293.2443</v>
      </c>
    </row>
    <row r="28" spans="1:5" ht="10.5" customHeight="1">
      <c r="A28" s="12" t="s">
        <v>7</v>
      </c>
      <c r="B28" s="22">
        <v>966253</v>
      </c>
      <c r="C28" s="1">
        <v>1301278</v>
      </c>
      <c r="D28" s="20">
        <v>2267531</v>
      </c>
      <c r="E28" s="16">
        <v>3673727.8378</v>
      </c>
    </row>
    <row r="29" spans="1:5" ht="10.5" customHeight="1">
      <c r="A29" s="12" t="s">
        <v>8</v>
      </c>
      <c r="B29" s="22">
        <v>721856</v>
      </c>
      <c r="C29" s="1">
        <v>917784</v>
      </c>
      <c r="D29" s="20">
        <v>1639640</v>
      </c>
      <c r="E29" s="16">
        <v>2848798.9791</v>
      </c>
    </row>
    <row r="30" spans="1:5" ht="10.5" customHeight="1">
      <c r="A30" s="12" t="s">
        <v>9</v>
      </c>
      <c r="B30" s="22">
        <v>638521</v>
      </c>
      <c r="C30" s="1">
        <v>665342</v>
      </c>
      <c r="D30" s="20">
        <v>1303863</v>
      </c>
      <c r="E30" s="16">
        <v>2655004.7255</v>
      </c>
    </row>
    <row r="31" spans="1:5" ht="10.5" customHeight="1">
      <c r="A31" s="12" t="s">
        <v>10</v>
      </c>
      <c r="B31" s="22">
        <v>336752</v>
      </c>
      <c r="C31" s="1">
        <v>412474</v>
      </c>
      <c r="D31" s="20">
        <v>749226</v>
      </c>
      <c r="E31" s="16">
        <v>1466346.6352</v>
      </c>
    </row>
    <row r="32" spans="1:5" ht="10.5" customHeight="1">
      <c r="A32" s="14" t="s">
        <v>11</v>
      </c>
      <c r="B32" s="24">
        <v>337720</v>
      </c>
      <c r="C32" s="24">
        <v>398960</v>
      </c>
      <c r="D32" s="23">
        <v>736680</v>
      </c>
      <c r="E32" s="17">
        <v>1440480.9244</v>
      </c>
    </row>
    <row r="33" spans="1:5" s="9" customFormat="1" ht="12.75" thickBot="1">
      <c r="A33" s="9" t="s">
        <v>16</v>
      </c>
      <c r="B33" s="21">
        <f>SUM(B21:B32)</f>
        <v>6966989</v>
      </c>
      <c r="C33" s="21">
        <v>9889123</v>
      </c>
      <c r="D33" s="21">
        <f>SUM(D21:D32)</f>
        <v>16856112</v>
      </c>
      <c r="E33" s="18">
        <f>SUM(E21:E32)</f>
        <v>28245726.3143</v>
      </c>
    </row>
    <row r="34" spans="1:5" s="11" customFormat="1" ht="19.5" customHeight="1" thickTop="1">
      <c r="A34" s="34" t="s">
        <v>19</v>
      </c>
      <c r="B34" s="34"/>
      <c r="C34" s="34"/>
      <c r="D34" s="34"/>
      <c r="E34" s="34"/>
    </row>
    <row r="35" spans="1:5" ht="10.5" customHeight="1">
      <c r="A35" s="12" t="s">
        <v>0</v>
      </c>
      <c r="B35" s="22">
        <v>5374</v>
      </c>
      <c r="C35" s="1">
        <v>881</v>
      </c>
      <c r="D35" s="20">
        <v>6255</v>
      </c>
      <c r="E35" s="16">
        <v>40910.617</v>
      </c>
    </row>
    <row r="36" spans="1:5" ht="10.5" customHeight="1">
      <c r="A36" s="12" t="s">
        <v>1</v>
      </c>
      <c r="B36" s="22">
        <v>5462</v>
      </c>
      <c r="C36" s="1">
        <v>1468</v>
      </c>
      <c r="D36" s="20">
        <v>6930</v>
      </c>
      <c r="E36" s="16">
        <v>46149.5554</v>
      </c>
    </row>
    <row r="37" spans="1:5" ht="10.5" customHeight="1">
      <c r="A37" s="12" t="s">
        <v>2</v>
      </c>
      <c r="B37" s="22">
        <v>8335</v>
      </c>
      <c r="C37" s="1">
        <v>4077</v>
      </c>
      <c r="D37" s="20">
        <v>12412</v>
      </c>
      <c r="E37" s="16">
        <v>67474.3192</v>
      </c>
    </row>
    <row r="38" spans="1:5" ht="10.5" customHeight="1">
      <c r="A38" s="12" t="s">
        <v>3</v>
      </c>
      <c r="B38" s="22">
        <v>223189</v>
      </c>
      <c r="C38" s="1">
        <v>163572</v>
      </c>
      <c r="D38" s="20">
        <v>386761</v>
      </c>
      <c r="E38" s="16">
        <v>1785022.75</v>
      </c>
    </row>
    <row r="39" spans="1:5" ht="10.5" customHeight="1">
      <c r="A39" s="12" t="s">
        <v>4</v>
      </c>
      <c r="B39" s="22">
        <v>218697</v>
      </c>
      <c r="C39" s="1">
        <v>131262</v>
      </c>
      <c r="D39" s="20">
        <v>349959</v>
      </c>
      <c r="E39" s="16">
        <v>1786048.6914</v>
      </c>
    </row>
    <row r="40" spans="1:5" ht="10.5" customHeight="1">
      <c r="A40" s="12" t="s">
        <v>5</v>
      </c>
      <c r="B40" s="22">
        <v>217570</v>
      </c>
      <c r="C40" s="1">
        <v>33310</v>
      </c>
      <c r="D40" s="20">
        <v>250880</v>
      </c>
      <c r="E40" s="16">
        <v>1823243.6595</v>
      </c>
    </row>
    <row r="41" spans="1:5" ht="10.5" customHeight="1">
      <c r="A41" s="12" t="s">
        <v>6</v>
      </c>
      <c r="B41" s="22">
        <v>239238</v>
      </c>
      <c r="C41" s="1">
        <v>44599</v>
      </c>
      <c r="D41" s="20">
        <v>283837</v>
      </c>
      <c r="E41" s="16">
        <v>1960201.8311</v>
      </c>
    </row>
    <row r="42" spans="1:5" ht="10.5" customHeight="1">
      <c r="A42" s="12" t="s">
        <v>7</v>
      </c>
      <c r="B42" s="22">
        <v>276265</v>
      </c>
      <c r="C42" s="1">
        <v>44969</v>
      </c>
      <c r="D42" s="20">
        <v>321234</v>
      </c>
      <c r="E42" s="16">
        <v>2214258.342</v>
      </c>
    </row>
    <row r="43" spans="1:5" ht="10.5" customHeight="1">
      <c r="A43" s="12" t="s">
        <v>8</v>
      </c>
      <c r="B43" s="22">
        <v>239383</v>
      </c>
      <c r="C43" s="1">
        <v>64451</v>
      </c>
      <c r="D43" s="20">
        <v>303834</v>
      </c>
      <c r="E43" s="16">
        <v>1995417.2198</v>
      </c>
    </row>
    <row r="44" spans="1:5" ht="10.5" customHeight="1">
      <c r="A44" s="12" t="s">
        <v>9</v>
      </c>
      <c r="B44" s="22">
        <v>228370</v>
      </c>
      <c r="C44" s="1">
        <v>48515</v>
      </c>
      <c r="D44" s="20">
        <v>276885</v>
      </c>
      <c r="E44" s="16">
        <v>1929869.8011</v>
      </c>
    </row>
    <row r="45" spans="1:5" ht="10.5" customHeight="1">
      <c r="A45" s="12" t="s">
        <v>10</v>
      </c>
      <c r="B45" s="22">
        <v>96113</v>
      </c>
      <c r="C45" s="1">
        <v>17472</v>
      </c>
      <c r="D45" s="20">
        <v>113585</v>
      </c>
      <c r="E45" s="16">
        <v>829776.5806</v>
      </c>
    </row>
    <row r="46" spans="1:5" ht="10.5" customHeight="1">
      <c r="A46" s="14" t="s">
        <v>11</v>
      </c>
      <c r="B46" s="24">
        <v>115275</v>
      </c>
      <c r="C46" s="24">
        <v>18813</v>
      </c>
      <c r="D46" s="23">
        <v>134088</v>
      </c>
      <c r="E46" s="17">
        <v>909174.8569</v>
      </c>
    </row>
    <row r="47" spans="1:5" s="9" customFormat="1" ht="12.75" thickBot="1">
      <c r="A47" s="9" t="s">
        <v>16</v>
      </c>
      <c r="B47" s="21">
        <f>SUM(B35:B46)</f>
        <v>1873271</v>
      </c>
      <c r="C47" s="21">
        <v>573389</v>
      </c>
      <c r="D47" s="21">
        <f>SUM(D35:D46)</f>
        <v>2446660</v>
      </c>
      <c r="E47" s="18">
        <f>SUM(E35:E46)</f>
        <v>15387548.224</v>
      </c>
    </row>
    <row r="48" spans="1:5" ht="19.5" customHeight="1" thickTop="1">
      <c r="A48" s="34" t="s">
        <v>15</v>
      </c>
      <c r="B48" s="34"/>
      <c r="C48" s="34"/>
      <c r="D48" s="34"/>
      <c r="E48" s="34"/>
    </row>
    <row r="49" spans="1:5" ht="10.5" customHeight="1">
      <c r="A49" s="12" t="s">
        <v>0</v>
      </c>
      <c r="B49" s="20">
        <f aca="true" t="shared" si="0" ref="B49:B60">B7+B21+B35</f>
        <v>530603</v>
      </c>
      <c r="C49" s="1">
        <v>503386</v>
      </c>
      <c r="D49" s="20">
        <f aca="true" t="shared" si="1" ref="D49:D60">D7+D21+D35</f>
        <v>1033989</v>
      </c>
      <c r="E49" s="19">
        <f aca="true" t="shared" si="2" ref="E49:E60">E7+E21+E35</f>
        <v>2566599.1836</v>
      </c>
    </row>
    <row r="50" spans="1:5" ht="10.5" customHeight="1">
      <c r="A50" s="12" t="s">
        <v>1</v>
      </c>
      <c r="B50" s="20">
        <f t="shared" si="0"/>
        <v>622434</v>
      </c>
      <c r="C50" s="1">
        <v>696159</v>
      </c>
      <c r="D50" s="20">
        <f t="shared" si="1"/>
        <v>1318593</v>
      </c>
      <c r="E50" s="19">
        <f t="shared" si="2"/>
        <v>3047880.9721999997</v>
      </c>
    </row>
    <row r="51" spans="1:5" ht="10.5" customHeight="1">
      <c r="A51" s="12" t="s">
        <v>2</v>
      </c>
      <c r="B51" s="20">
        <f t="shared" si="0"/>
        <v>835867</v>
      </c>
      <c r="C51" s="1">
        <v>1720193</v>
      </c>
      <c r="D51" s="20">
        <f t="shared" si="1"/>
        <v>2556060</v>
      </c>
      <c r="E51" s="19">
        <f t="shared" si="2"/>
        <v>4145213.9716</v>
      </c>
    </row>
    <row r="52" spans="1:5" ht="10.5" customHeight="1">
      <c r="A52" s="12" t="s">
        <v>3</v>
      </c>
      <c r="B52" s="20">
        <f t="shared" si="0"/>
        <v>1664520</v>
      </c>
      <c r="C52" s="1">
        <v>2466379</v>
      </c>
      <c r="D52" s="20">
        <f t="shared" si="1"/>
        <v>4130899</v>
      </c>
      <c r="E52" s="19">
        <f t="shared" si="2"/>
        <v>8031074.6731</v>
      </c>
    </row>
    <row r="53" spans="1:5" ht="10.5" customHeight="1">
      <c r="A53" s="12" t="s">
        <v>4</v>
      </c>
      <c r="B53" s="20">
        <f t="shared" si="0"/>
        <v>1668154</v>
      </c>
      <c r="C53" s="1">
        <v>1997011</v>
      </c>
      <c r="D53" s="20">
        <f t="shared" si="1"/>
        <v>3665165</v>
      </c>
      <c r="E53" s="19">
        <f t="shared" si="2"/>
        <v>7894493.772</v>
      </c>
    </row>
    <row r="54" spans="1:5" ht="10.5" customHeight="1">
      <c r="A54" s="12" t="s">
        <v>5</v>
      </c>
      <c r="B54" s="20">
        <f t="shared" si="0"/>
        <v>1584572</v>
      </c>
      <c r="C54" s="1">
        <v>1114617</v>
      </c>
      <c r="D54" s="20">
        <f t="shared" si="1"/>
        <v>2699189</v>
      </c>
      <c r="E54" s="19">
        <f t="shared" si="2"/>
        <v>8134142.4327</v>
      </c>
    </row>
    <row r="55" spans="1:5" ht="10.5" customHeight="1">
      <c r="A55" s="12" t="s">
        <v>6</v>
      </c>
      <c r="B55" s="20">
        <f t="shared" si="0"/>
        <v>1657123</v>
      </c>
      <c r="C55" s="1">
        <v>1005183</v>
      </c>
      <c r="D55" s="20">
        <f t="shared" si="1"/>
        <v>2662306</v>
      </c>
      <c r="E55" s="19">
        <f t="shared" si="2"/>
        <v>8339772.3247</v>
      </c>
    </row>
    <row r="56" spans="1:5" ht="10.5" customHeight="1">
      <c r="A56" s="12" t="s">
        <v>7</v>
      </c>
      <c r="B56" s="20">
        <f t="shared" si="0"/>
        <v>2094356</v>
      </c>
      <c r="C56" s="1">
        <v>1606580</v>
      </c>
      <c r="D56" s="20">
        <f t="shared" si="1"/>
        <v>3700936</v>
      </c>
      <c r="E56" s="19">
        <f t="shared" si="2"/>
        <v>9884915.8289</v>
      </c>
    </row>
    <row r="57" spans="1:5" ht="10.5" customHeight="1">
      <c r="A57" s="12" t="s">
        <v>8</v>
      </c>
      <c r="B57" s="20">
        <f t="shared" si="0"/>
        <v>1645931</v>
      </c>
      <c r="C57" s="1">
        <v>1350497</v>
      </c>
      <c r="D57" s="20">
        <f t="shared" si="1"/>
        <v>2996428</v>
      </c>
      <c r="E57" s="19">
        <f t="shared" si="2"/>
        <v>8267255.8262</v>
      </c>
    </row>
    <row r="58" spans="1:5" ht="10.5" customHeight="1">
      <c r="A58" s="12" t="s">
        <v>9</v>
      </c>
      <c r="B58" s="20">
        <f t="shared" si="0"/>
        <v>1523795</v>
      </c>
      <c r="C58" s="1">
        <v>972403</v>
      </c>
      <c r="D58" s="20">
        <f t="shared" si="1"/>
        <v>2496198</v>
      </c>
      <c r="E58" s="19">
        <f t="shared" si="2"/>
        <v>8024391.9817</v>
      </c>
    </row>
    <row r="59" spans="1:5" ht="10.5" customHeight="1">
      <c r="A59" s="12" t="s">
        <v>10</v>
      </c>
      <c r="B59" s="20">
        <f t="shared" si="0"/>
        <v>847472</v>
      </c>
      <c r="C59" s="1">
        <v>638318</v>
      </c>
      <c r="D59" s="20">
        <f t="shared" si="1"/>
        <v>1485790</v>
      </c>
      <c r="E59" s="19">
        <f t="shared" si="2"/>
        <v>4494701.1291000005</v>
      </c>
    </row>
    <row r="60" spans="1:5" ht="10.5" customHeight="1">
      <c r="A60" s="14" t="s">
        <v>11</v>
      </c>
      <c r="B60" s="20">
        <f t="shared" si="0"/>
        <v>813479</v>
      </c>
      <c r="C60" s="24">
        <v>616794</v>
      </c>
      <c r="D60" s="20">
        <f t="shared" si="1"/>
        <v>1430273</v>
      </c>
      <c r="E60" s="19">
        <f t="shared" si="2"/>
        <v>4186639.7428</v>
      </c>
    </row>
    <row r="61" spans="1:5" s="9" customFormat="1" ht="12.75" thickBot="1">
      <c r="A61" s="9" t="s">
        <v>16</v>
      </c>
      <c r="B61" s="25">
        <f>SUM(B49:B60)</f>
        <v>15488306</v>
      </c>
      <c r="C61" s="21">
        <v>14687520</v>
      </c>
      <c r="D61" s="25">
        <f>SUM(D49:D60)</f>
        <v>30175826</v>
      </c>
      <c r="E61" s="26">
        <f>SUM(E49:E60)</f>
        <v>77017081.8386</v>
      </c>
    </row>
    <row r="62" spans="1:2" ht="12.75" thickTop="1">
      <c r="A62" s="2"/>
      <c r="B62" s="2"/>
    </row>
    <row r="63" spans="1:2" ht="12">
      <c r="A63" s="2"/>
      <c r="B63" s="2"/>
    </row>
  </sheetData>
  <mergeCells count="8">
    <mergeCell ref="A6:E6"/>
    <mergeCell ref="A20:E20"/>
    <mergeCell ref="A34:E34"/>
    <mergeCell ref="A48:E48"/>
    <mergeCell ref="A2:E2"/>
    <mergeCell ref="A3:E3"/>
    <mergeCell ref="A4:E4"/>
    <mergeCell ref="C1:E1"/>
  </mergeCells>
  <printOptions horizontalCentered="1" verticalCentered="1"/>
  <pageMargins left="0" right="0" top="0" bottom="0.3937007874015748" header="0.5118110236220472" footer="0.1968503937007874"/>
  <pageSetup horizontalDpi="300" verticalDpi="300" orientation="portrait" paperSize="9" r:id="rId3"/>
  <legacyDrawing r:id="rId2"/>
  <oleObjects>
    <oleObject progId="MSPhotoEd.3" shapeId="3780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Mirella</cp:lastModifiedBy>
  <cp:lastPrinted>2006-01-26T10:16:32Z</cp:lastPrinted>
  <dcterms:created xsi:type="dcterms:W3CDTF">2000-03-02T13:09:51Z</dcterms:created>
  <dcterms:modified xsi:type="dcterms:W3CDTF">2006-01-26T10:16:48Z</dcterms:modified>
  <cp:category/>
  <cp:version/>
  <cp:contentType/>
  <cp:contentStatus/>
</cp:coreProperties>
</file>